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45" i="1"/>
  <c r="G44"/>
  <c r="I43"/>
  <c r="J43" s="1"/>
  <c r="G43"/>
  <c r="G42"/>
  <c r="I42" s="1"/>
  <c r="G41"/>
  <c r="I41" s="1"/>
  <c r="G40"/>
  <c r="G39"/>
  <c r="I39" s="1"/>
  <c r="G38"/>
  <c r="I38" s="1"/>
  <c r="G37"/>
  <c r="I37" s="1"/>
  <c r="G36"/>
  <c r="G35"/>
  <c r="I35" s="1"/>
  <c r="J35" s="1"/>
  <c r="G34"/>
  <c r="G33"/>
  <c r="I33" s="1"/>
  <c r="G32"/>
  <c r="G31"/>
  <c r="I31" s="1"/>
  <c r="J31" s="1"/>
  <c r="G30"/>
  <c r="I30" s="1"/>
  <c r="G29"/>
  <c r="I29" s="1"/>
  <c r="G28"/>
  <c r="G27"/>
  <c r="I27" s="1"/>
  <c r="J27" s="1"/>
  <c r="G26"/>
  <c r="I26" s="1"/>
  <c r="G25"/>
  <c r="I25" s="1"/>
  <c r="G24"/>
  <c r="G23"/>
  <c r="I23" s="1"/>
  <c r="J23" s="1"/>
  <c r="G22"/>
  <c r="I22" s="1"/>
  <c r="G21"/>
  <c r="I21" s="1"/>
  <c r="G20"/>
  <c r="G19"/>
  <c r="I19" s="1"/>
  <c r="J19" s="1"/>
  <c r="J42" l="1"/>
  <c r="I44"/>
  <c r="J44" s="1"/>
  <c r="J38"/>
  <c r="J22"/>
  <c r="I34"/>
  <c r="J34" s="1"/>
  <c r="J30"/>
  <c r="J41"/>
  <c r="J21"/>
  <c r="J25"/>
  <c r="J26"/>
  <c r="J29"/>
  <c r="J33"/>
  <c r="J37"/>
  <c r="I20"/>
  <c r="J20" s="1"/>
  <c r="I24"/>
  <c r="J24" s="1"/>
  <c r="I28"/>
  <c r="J28" s="1"/>
  <c r="I32"/>
  <c r="J32" s="1"/>
  <c r="I36"/>
  <c r="J36" s="1"/>
  <c r="I40"/>
  <c r="J40" s="1"/>
  <c r="J39"/>
  <c r="J45" l="1"/>
  <c r="I45"/>
</calcChain>
</file>

<file path=xl/sharedStrings.xml><?xml version="1.0" encoding="utf-8"?>
<sst xmlns="http://schemas.openxmlformats.org/spreadsheetml/2006/main" count="108" uniqueCount="82">
  <si>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</si>
  <si>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</si>
  <si>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</si>
  <si>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</si>
  <si>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</si>
  <si>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</si>
  <si>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</si>
  <si>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</si>
  <si>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</si>
  <si>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</si>
  <si>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</si>
  <si>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</si>
  <si>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</si>
  <si>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</si>
  <si>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</si>
  <si>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</si>
  <si>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</si>
  <si>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</si>
  <si>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</si>
  <si>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</si>
  <si>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</si>
  <si>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</si>
  <si>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</si>
  <si>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</si>
  <si>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</si>
  <si>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</si>
  <si>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</si>
  <si>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</si>
  <si>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</si>
  <si>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</si>
  <si>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</si>
  <si>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</si>
  <si>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</si>
  <si>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</si>
  <si>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</si>
  <si>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</si>
  <si>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</si>
  <si>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</si>
  <si>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</si>
  <si>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</si>
  <si>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</si>
  <si>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</si>
  <si>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</si>
  <si>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</si>
  <si>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</si>
  <si>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kg</t>
  </si>
  <si>
    <t>%</t>
  </si>
  <si>
    <t>24.</t>
  </si>
  <si>
    <t>25.</t>
  </si>
  <si>
    <t>26.</t>
  </si>
  <si>
    <t>suma</t>
  </si>
  <si>
    <t>----</t>
  </si>
  <si>
    <t>Część 8</t>
  </si>
  <si>
    <t>PIECZYWO</t>
  </si>
  <si>
    <t>CPV 15810000-9  pieczywo, świeże wyroby piekarskie i ciastkarskie</t>
  </si>
  <si>
    <t>bułka drożdżowa z budyniem</t>
  </si>
  <si>
    <t>bułka drożdżowa z jabłkiem</t>
  </si>
  <si>
    <t>bułka drożdżowa z jagodami</t>
  </si>
  <si>
    <t>bułka drożdżowa z makiem</t>
  </si>
  <si>
    <t>bułka drożdżowa z serem</t>
  </si>
  <si>
    <t>bułka maślana</t>
  </si>
  <si>
    <t xml:space="preserve">bułka tarta 0,5kg </t>
  </si>
  <si>
    <t>bułka zwykła 50g</t>
  </si>
  <si>
    <t>bułki graham 80g</t>
  </si>
  <si>
    <t>bułki z ziarnami zbóż (makiem,dynią,słonecznikiem,sezamem) 90g</t>
  </si>
  <si>
    <t>bułki zwykłe 90g</t>
  </si>
  <si>
    <t>chałka drożdżowa 500g</t>
  </si>
  <si>
    <t>chałka drożdżowa 100g</t>
  </si>
  <si>
    <t>chleb graham 300g</t>
  </si>
  <si>
    <t>chleb razowy żytnio-pszenny 500g</t>
  </si>
  <si>
    <t>chleb słonecznikowo pszenno-żytni 300g</t>
  </si>
  <si>
    <t>chleb z czosnkiem niedźwiedzim</t>
  </si>
  <si>
    <t>chleb wieloziarnisty 400g</t>
  </si>
  <si>
    <t>chleb przenno-żytni 500 g</t>
  </si>
  <si>
    <t>chleb żytni 400g</t>
  </si>
  <si>
    <t>ciasta biszkopt.z kremem i podobne</t>
  </si>
  <si>
    <t>ciasta drożdżowe z dodatkami (owocami)</t>
  </si>
  <si>
    <t>pączek z nadzieniem</t>
  </si>
  <si>
    <t>rogale pszenne 80g</t>
  </si>
  <si>
    <t>sernik</t>
  </si>
  <si>
    <t>szt.</t>
  </si>
  <si>
    <t>bułka wrocławska (baton krojony) 400g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</si>
</sst>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4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3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9" fontId="14" fillId="0" borderId="1" xfId="1" applyFont="1" applyBorder="1" applyAlignment="1" applyProtection="1">
      <alignment horizontal="center" vertical="center"/>
      <protection locked="0"/>
    </xf>
    <xf numFmtId="164" fontId="15" fillId="0" borderId="1" xfId="0" applyNumberFormat="1" applyFont="1" applyBorder="1" applyAlignment="1" applyProtection="1">
      <alignment horizontal="center" vertical="center"/>
    </xf>
    <xf numFmtId="0" fontId="0" fillId="2" borderId="1" xfId="0" quotePrefix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46"/>
  <sheetViews>
    <sheetView tabSelected="1" zoomScale="120" zoomScaleNormal="120" workbookViewId="0">
      <selection activeCell="J45" sqref="J45"/>
    </sheetView>
  </sheetViews>
  <sheetFormatPr defaultRowHeight="14.25"/>
  <cols>
    <col min="1" max="1" width="3.5" customWidth="1"/>
    <col min="2" max="2" width="17.125" customWidth="1"/>
    <col min="3" max="3" width="8.875" customWidth="1"/>
    <col min="4" max="4" width="7.625" customWidth="1"/>
    <col min="5" max="5" width="6.625" customWidth="1"/>
    <col min="6" max="6" width="8.5" customWidth="1"/>
    <col min="7" max="7" width="9.75" customWidth="1"/>
    <col min="8" max="8" width="6.625" customWidth="1"/>
    <col min="9" max="9" width="10.125" customWidth="1"/>
    <col min="10" max="10" width="11.625" customWidth="1"/>
    <col min="13" max="13" width="0" hidden="1" customWidth="1"/>
    <col min="20" max="20" width="8.25" style="8" customWidth="1"/>
    <col min="21" max="21" width="0" style="8" hidden="1" customWidth="1"/>
    <col min="22" max="22" width="9" style="8"/>
  </cols>
  <sheetData>
    <row r="1" spans="1:21" ht="15">
      <c r="A1" s="21"/>
      <c r="B1" s="21"/>
      <c r="C1" s="20" t="s">
        <v>21</v>
      </c>
      <c r="D1" s="20"/>
      <c r="E1" s="20"/>
      <c r="F1" s="20"/>
      <c r="G1" s="20"/>
      <c r="H1" s="20"/>
      <c r="I1" s="20"/>
      <c r="J1" s="20"/>
      <c r="M1" s="11">
        <v>0</v>
      </c>
      <c r="U1" s="9" t="s">
        <v>46</v>
      </c>
    </row>
    <row r="2" spans="1:21" ht="15">
      <c r="A2" s="21"/>
      <c r="B2" s="21"/>
      <c r="C2" s="20" t="s">
        <v>20</v>
      </c>
      <c r="D2" s="20"/>
      <c r="E2" s="20"/>
      <c r="F2" s="20"/>
      <c r="G2" s="20"/>
      <c r="H2" s="20"/>
      <c r="I2" s="20"/>
      <c r="J2" s="20"/>
      <c r="M2" s="11">
        <v>0.05</v>
      </c>
      <c r="U2" s="10">
        <v>0.05</v>
      </c>
    </row>
    <row r="3" spans="1:21" ht="15">
      <c r="A3" s="21"/>
      <c r="B3" s="21"/>
      <c r="C3" s="20" t="s">
        <v>19</v>
      </c>
      <c r="D3" s="20"/>
      <c r="E3" s="20"/>
      <c r="F3" s="20"/>
      <c r="G3" s="20"/>
      <c r="H3" s="20"/>
      <c r="I3" s="20"/>
      <c r="J3" s="20"/>
      <c r="M3" s="11">
        <v>0.08</v>
      </c>
      <c r="U3" s="10">
        <v>0.08</v>
      </c>
    </row>
    <row r="4" spans="1:21" ht="15">
      <c r="A4" s="21"/>
      <c r="B4" s="21"/>
      <c r="C4" s="20" t="s">
        <v>13</v>
      </c>
      <c r="D4" s="20"/>
      <c r="E4" s="20"/>
      <c r="F4" s="20"/>
      <c r="G4" s="20"/>
      <c r="H4" s="20"/>
      <c r="I4" s="20"/>
      <c r="J4" s="20"/>
      <c r="M4" s="11">
        <v>0.23</v>
      </c>
      <c r="U4" s="10">
        <v>0.23</v>
      </c>
    </row>
    <row r="5" spans="1:21" ht="14.25" customHeight="1">
      <c r="A5" s="19" t="s">
        <v>18</v>
      </c>
      <c r="B5" s="19"/>
      <c r="C5" s="19"/>
      <c r="D5" s="19"/>
      <c r="E5" s="19"/>
      <c r="F5" s="19"/>
      <c r="G5" s="19"/>
      <c r="H5" s="19"/>
      <c r="I5" s="19"/>
      <c r="J5" s="19"/>
    </row>
    <row r="6" spans="1:21" ht="14.25" customHeight="1">
      <c r="A6" s="22" t="s">
        <v>17</v>
      </c>
      <c r="B6" s="22"/>
      <c r="C6" s="22"/>
      <c r="D6" s="22"/>
      <c r="E6" s="22"/>
      <c r="F6" s="22"/>
      <c r="G6" s="22"/>
      <c r="H6" s="22"/>
      <c r="I6" s="22"/>
      <c r="J6" s="22"/>
    </row>
    <row r="7" spans="1:21" ht="15.75">
      <c r="A7" s="23" t="s">
        <v>15</v>
      </c>
      <c r="B7" s="23"/>
      <c r="C7" s="26" t="s">
        <v>16</v>
      </c>
      <c r="D7" s="26"/>
      <c r="E7" s="26"/>
      <c r="F7" s="26"/>
      <c r="G7" s="26"/>
      <c r="H7" s="26"/>
      <c r="I7" s="26"/>
      <c r="J7" s="26"/>
    </row>
    <row r="8" spans="1:21" ht="15.75">
      <c r="A8" s="23" t="s">
        <v>14</v>
      </c>
      <c r="B8" s="23"/>
      <c r="C8" s="26" t="s">
        <v>16</v>
      </c>
      <c r="D8" s="26"/>
      <c r="E8" s="26"/>
      <c r="F8" s="26"/>
      <c r="G8" s="26"/>
      <c r="H8" s="26"/>
      <c r="I8" s="26"/>
      <c r="J8" s="26"/>
    </row>
    <row r="9" spans="1:21" ht="6.95" customHeight="1"/>
    <row r="10" spans="1:21" ht="14.25" customHeight="1">
      <c r="A10" s="27" t="s">
        <v>12</v>
      </c>
      <c r="B10" s="27"/>
      <c r="C10" s="27"/>
      <c r="D10" s="27"/>
      <c r="E10" s="27"/>
      <c r="F10" s="27"/>
      <c r="G10" s="27"/>
      <c r="H10" s="27"/>
      <c r="I10" s="27"/>
      <c r="J10" s="27"/>
    </row>
    <row r="12" spans="1:21" ht="15.75">
      <c r="A12" s="25" t="s">
        <v>9</v>
      </c>
      <c r="B12" s="25"/>
      <c r="C12" s="24" t="s">
        <v>10</v>
      </c>
      <c r="D12" s="24"/>
      <c r="E12" s="24"/>
      <c r="F12" s="24"/>
      <c r="G12" s="24"/>
      <c r="H12" s="24"/>
      <c r="I12" s="24"/>
      <c r="J12" s="24"/>
    </row>
    <row r="13" spans="1:21" ht="15.75">
      <c r="C13" s="24" t="s">
        <v>11</v>
      </c>
      <c r="D13" s="24"/>
      <c r="E13" s="24"/>
      <c r="F13" s="24"/>
      <c r="G13" s="24"/>
      <c r="H13" s="24"/>
      <c r="I13" s="24"/>
      <c r="J13" s="24"/>
    </row>
    <row r="14" spans="1:21" ht="15.75">
      <c r="C14" s="24" t="s">
        <v>13</v>
      </c>
      <c r="D14" s="24"/>
      <c r="E14" s="24"/>
      <c r="F14" s="24"/>
      <c r="G14" s="24"/>
      <c r="H14" s="24"/>
      <c r="I14" s="24"/>
      <c r="J14" s="24"/>
    </row>
    <row r="15" spans="1:21" ht="14.25" customHeight="1">
      <c r="A15" s="18" t="s">
        <v>52</v>
      </c>
      <c r="B15" s="18"/>
      <c r="C15" s="18"/>
      <c r="D15" s="18"/>
      <c r="E15" s="18"/>
      <c r="F15" s="18"/>
      <c r="G15" s="18"/>
      <c r="H15" s="18"/>
      <c r="I15" s="18"/>
      <c r="J15" s="18"/>
    </row>
    <row r="16" spans="1:21" ht="18.75">
      <c r="A16" s="17" t="s">
        <v>53</v>
      </c>
      <c r="B16" s="17"/>
      <c r="C16" s="17"/>
      <c r="D16" s="17"/>
      <c r="E16" s="17"/>
      <c r="F16" s="17"/>
      <c r="G16" s="17"/>
      <c r="H16" s="17"/>
      <c r="I16" s="17"/>
      <c r="J16" s="17"/>
      <c r="L16" s="6"/>
      <c r="M16" s="6"/>
    </row>
    <row r="17" spans="1:13" ht="15.75">
      <c r="A17" s="28" t="s">
        <v>54</v>
      </c>
      <c r="B17" s="28"/>
      <c r="C17" s="28"/>
      <c r="D17" s="28"/>
      <c r="E17" s="28"/>
      <c r="F17" s="28"/>
      <c r="G17" s="28"/>
      <c r="H17" s="28"/>
      <c r="I17" s="28"/>
      <c r="J17" s="28"/>
      <c r="L17" s="6"/>
      <c r="M17" s="6"/>
    </row>
    <row r="18" spans="1:13" ht="30" customHeight="1">
      <c r="A18" s="29" t="s">
        <v>0</v>
      </c>
      <c r="B18" s="30" t="s">
        <v>1</v>
      </c>
      <c r="C18" s="30"/>
      <c r="D18" s="29" t="s">
        <v>2</v>
      </c>
      <c r="E18" s="29" t="s">
        <v>3</v>
      </c>
      <c r="F18" s="29" t="s">
        <v>4</v>
      </c>
      <c r="G18" s="29" t="s">
        <v>5</v>
      </c>
      <c r="H18" s="29" t="s">
        <v>6</v>
      </c>
      <c r="I18" s="29" t="s">
        <v>7</v>
      </c>
      <c r="J18" s="29" t="s">
        <v>8</v>
      </c>
      <c r="L18" s="4"/>
    </row>
    <row r="19" spans="1:13" ht="23.1" customHeight="1">
      <c r="A19" s="3" t="s">
        <v>22</v>
      </c>
      <c r="B19" s="13" t="s">
        <v>55</v>
      </c>
      <c r="C19" s="13"/>
      <c r="D19" s="3" t="s">
        <v>80</v>
      </c>
      <c r="E19" s="3">
        <v>160</v>
      </c>
      <c r="F19" s="31"/>
      <c r="G19" s="7">
        <f>PRODUCT(E19,F19)</f>
        <v>160</v>
      </c>
      <c r="H19" s="32">
        <v>0</v>
      </c>
      <c r="I19" s="7">
        <f>PRODUCT(G19*H19)</f>
        <v>0</v>
      </c>
      <c r="J19" s="7">
        <f>SUM(G19+I19)</f>
        <v>160</v>
      </c>
    </row>
    <row r="20" spans="1:13" ht="23.1" customHeight="1">
      <c r="A20" s="3" t="s">
        <v>23</v>
      </c>
      <c r="B20" s="13" t="s">
        <v>56</v>
      </c>
      <c r="C20" s="13"/>
      <c r="D20" s="3" t="s">
        <v>80</v>
      </c>
      <c r="E20" s="3">
        <v>160</v>
      </c>
      <c r="F20" s="31"/>
      <c r="G20" s="7">
        <f t="shared" ref="G20:G40" si="0">PRODUCT(E20,F20)</f>
        <v>160</v>
      </c>
      <c r="H20" s="32">
        <v>0</v>
      </c>
      <c r="I20" s="7">
        <f t="shared" ref="I20:I40" si="1">PRODUCT(G20*H20)</f>
        <v>0</v>
      </c>
      <c r="J20" s="7">
        <f t="shared" ref="J20:J40" si="2">SUM(G20+I20)</f>
        <v>160</v>
      </c>
    </row>
    <row r="21" spans="1:13" ht="23.1" customHeight="1">
      <c r="A21" s="3" t="s">
        <v>24</v>
      </c>
      <c r="B21" s="13" t="s">
        <v>57</v>
      </c>
      <c r="C21" s="13"/>
      <c r="D21" s="3" t="s">
        <v>80</v>
      </c>
      <c r="E21" s="3">
        <v>160</v>
      </c>
      <c r="F21" s="31"/>
      <c r="G21" s="7">
        <f t="shared" si="0"/>
        <v>160</v>
      </c>
      <c r="H21" s="32">
        <v>0</v>
      </c>
      <c r="I21" s="7">
        <f t="shared" si="1"/>
        <v>0</v>
      </c>
      <c r="J21" s="7">
        <f t="shared" si="2"/>
        <v>160</v>
      </c>
      <c r="L21" s="5"/>
    </row>
    <row r="22" spans="1:13" ht="23.1" customHeight="1">
      <c r="A22" s="3" t="s">
        <v>25</v>
      </c>
      <c r="B22" s="13" t="s">
        <v>58</v>
      </c>
      <c r="C22" s="13"/>
      <c r="D22" s="3" t="s">
        <v>80</v>
      </c>
      <c r="E22" s="3">
        <v>160</v>
      </c>
      <c r="F22" s="31"/>
      <c r="G22" s="7">
        <f t="shared" si="0"/>
        <v>160</v>
      </c>
      <c r="H22" s="32">
        <v>0</v>
      </c>
      <c r="I22" s="7">
        <f t="shared" si="1"/>
        <v>0</v>
      </c>
      <c r="J22" s="7">
        <f t="shared" si="2"/>
        <v>160</v>
      </c>
    </row>
    <row r="23" spans="1:13" ht="23.1" customHeight="1">
      <c r="A23" s="3" t="s">
        <v>26</v>
      </c>
      <c r="B23" s="13" t="s">
        <v>59</v>
      </c>
      <c r="C23" s="13"/>
      <c r="D23" s="3" t="s">
        <v>80</v>
      </c>
      <c r="E23" s="3">
        <v>160</v>
      </c>
      <c r="F23" s="31"/>
      <c r="G23" s="7">
        <f t="shared" si="0"/>
        <v>160</v>
      </c>
      <c r="H23" s="32">
        <v>0</v>
      </c>
      <c r="I23" s="7">
        <f t="shared" si="1"/>
        <v>0</v>
      </c>
      <c r="J23" s="7">
        <f t="shared" si="2"/>
        <v>160</v>
      </c>
    </row>
    <row r="24" spans="1:13" ht="23.1" customHeight="1">
      <c r="A24" s="3" t="s">
        <v>27</v>
      </c>
      <c r="B24" s="13" t="s">
        <v>60</v>
      </c>
      <c r="C24" s="13"/>
      <c r="D24" s="3" t="s">
        <v>80</v>
      </c>
      <c r="E24" s="3">
        <v>180</v>
      </c>
      <c r="F24" s="31"/>
      <c r="G24" s="7">
        <f t="shared" si="0"/>
        <v>180</v>
      </c>
      <c r="H24" s="32">
        <v>0</v>
      </c>
      <c r="I24" s="7">
        <f t="shared" si="1"/>
        <v>0</v>
      </c>
      <c r="J24" s="7">
        <f t="shared" si="2"/>
        <v>180</v>
      </c>
    </row>
    <row r="25" spans="1:13" ht="23.1" customHeight="1">
      <c r="A25" s="3" t="s">
        <v>28</v>
      </c>
      <c r="B25" s="13" t="s">
        <v>61</v>
      </c>
      <c r="C25" s="13"/>
      <c r="D25" s="3" t="s">
        <v>80</v>
      </c>
      <c r="E25" s="3">
        <v>203</v>
      </c>
      <c r="F25" s="31"/>
      <c r="G25" s="7">
        <f t="shared" si="0"/>
        <v>203</v>
      </c>
      <c r="H25" s="32">
        <v>0</v>
      </c>
      <c r="I25" s="7">
        <f t="shared" si="1"/>
        <v>0</v>
      </c>
      <c r="J25" s="7">
        <f t="shared" si="2"/>
        <v>203</v>
      </c>
    </row>
    <row r="26" spans="1:13" ht="27" customHeight="1">
      <c r="A26" s="3" t="s">
        <v>29</v>
      </c>
      <c r="B26" s="13" t="s">
        <v>81</v>
      </c>
      <c r="C26" s="13"/>
      <c r="D26" s="3" t="s">
        <v>80</v>
      </c>
      <c r="E26" s="3">
        <v>10</v>
      </c>
      <c r="F26" s="31"/>
      <c r="G26" s="7">
        <f t="shared" si="0"/>
        <v>10</v>
      </c>
      <c r="H26" s="32">
        <v>0</v>
      </c>
      <c r="I26" s="7">
        <f t="shared" si="1"/>
        <v>0</v>
      </c>
      <c r="J26" s="7">
        <f t="shared" si="2"/>
        <v>10</v>
      </c>
    </row>
    <row r="27" spans="1:13" ht="23.1" customHeight="1">
      <c r="A27" s="3" t="s">
        <v>30</v>
      </c>
      <c r="B27" s="13" t="s">
        <v>62</v>
      </c>
      <c r="C27" s="13"/>
      <c r="D27" s="3" t="s">
        <v>80</v>
      </c>
      <c r="E27" s="12">
        <v>12300</v>
      </c>
      <c r="F27" s="31"/>
      <c r="G27" s="7">
        <f t="shared" si="0"/>
        <v>12300</v>
      </c>
      <c r="H27" s="32">
        <v>0</v>
      </c>
      <c r="I27" s="7">
        <f t="shared" si="1"/>
        <v>0</v>
      </c>
      <c r="J27" s="7">
        <f t="shared" si="2"/>
        <v>12300</v>
      </c>
    </row>
    <row r="28" spans="1:13" ht="23.1" customHeight="1">
      <c r="A28" s="3" t="s">
        <v>31</v>
      </c>
      <c r="B28" s="13" t="s">
        <v>63</v>
      </c>
      <c r="C28" s="13"/>
      <c r="D28" s="3" t="s">
        <v>80</v>
      </c>
      <c r="E28" s="3">
        <v>1360</v>
      </c>
      <c r="F28" s="31"/>
      <c r="G28" s="7">
        <f t="shared" si="0"/>
        <v>1360</v>
      </c>
      <c r="H28" s="32">
        <v>0</v>
      </c>
      <c r="I28" s="7">
        <f t="shared" si="1"/>
        <v>0</v>
      </c>
      <c r="J28" s="7">
        <f t="shared" si="2"/>
        <v>1360</v>
      </c>
    </row>
    <row r="29" spans="1:13" ht="36.950000000000003" customHeight="1">
      <c r="A29" s="3" t="s">
        <v>32</v>
      </c>
      <c r="B29" s="13" t="s">
        <v>64</v>
      </c>
      <c r="C29" s="13"/>
      <c r="D29" s="3" t="s">
        <v>80</v>
      </c>
      <c r="E29" s="12">
        <v>1640</v>
      </c>
      <c r="F29" s="31"/>
      <c r="G29" s="7">
        <f t="shared" si="0"/>
        <v>1640</v>
      </c>
      <c r="H29" s="32">
        <v>0</v>
      </c>
      <c r="I29" s="7">
        <f t="shared" si="1"/>
        <v>0</v>
      </c>
      <c r="J29" s="7">
        <f t="shared" si="2"/>
        <v>1640</v>
      </c>
    </row>
    <row r="30" spans="1:13" ht="23.1" customHeight="1">
      <c r="A30" s="3" t="s">
        <v>33</v>
      </c>
      <c r="B30" s="13" t="s">
        <v>65</v>
      </c>
      <c r="C30" s="13"/>
      <c r="D30" s="3" t="s">
        <v>80</v>
      </c>
      <c r="E30" s="3">
        <v>40</v>
      </c>
      <c r="F30" s="31"/>
      <c r="G30" s="7">
        <f t="shared" si="0"/>
        <v>40</v>
      </c>
      <c r="H30" s="32">
        <v>0</v>
      </c>
      <c r="I30" s="7">
        <f t="shared" si="1"/>
        <v>0</v>
      </c>
      <c r="J30" s="7">
        <f t="shared" si="2"/>
        <v>40</v>
      </c>
    </row>
    <row r="31" spans="1:13" ht="23.1" customHeight="1">
      <c r="A31" s="3" t="s">
        <v>34</v>
      </c>
      <c r="B31" s="13" t="s">
        <v>66</v>
      </c>
      <c r="C31" s="13"/>
      <c r="D31" s="3" t="s">
        <v>80</v>
      </c>
      <c r="E31" s="3">
        <v>20</v>
      </c>
      <c r="F31" s="31"/>
      <c r="G31" s="7">
        <f t="shared" si="0"/>
        <v>20</v>
      </c>
      <c r="H31" s="32">
        <v>0</v>
      </c>
      <c r="I31" s="7">
        <f t="shared" si="1"/>
        <v>0</v>
      </c>
      <c r="J31" s="7">
        <f t="shared" si="2"/>
        <v>20</v>
      </c>
    </row>
    <row r="32" spans="1:13" ht="23.1" customHeight="1">
      <c r="A32" s="3" t="s">
        <v>35</v>
      </c>
      <c r="B32" s="13" t="s">
        <v>67</v>
      </c>
      <c r="C32" s="13"/>
      <c r="D32" s="3" t="s">
        <v>80</v>
      </c>
      <c r="E32" s="3">
        <v>140</v>
      </c>
      <c r="F32" s="31"/>
      <c r="G32" s="7">
        <f t="shared" si="0"/>
        <v>140</v>
      </c>
      <c r="H32" s="32">
        <v>0</v>
      </c>
      <c r="I32" s="7">
        <f t="shared" si="1"/>
        <v>0</v>
      </c>
      <c r="J32" s="7">
        <f t="shared" si="2"/>
        <v>140</v>
      </c>
    </row>
    <row r="33" spans="1:10" ht="23.1" customHeight="1">
      <c r="A33" s="3" t="s">
        <v>36</v>
      </c>
      <c r="B33" s="13" t="s">
        <v>68</v>
      </c>
      <c r="C33" s="13"/>
      <c r="D33" s="3" t="s">
        <v>80</v>
      </c>
      <c r="E33" s="3">
        <v>163</v>
      </c>
      <c r="F33" s="31"/>
      <c r="G33" s="7">
        <f t="shared" si="0"/>
        <v>163</v>
      </c>
      <c r="H33" s="32">
        <v>0</v>
      </c>
      <c r="I33" s="7">
        <f t="shared" si="1"/>
        <v>0</v>
      </c>
      <c r="J33" s="7">
        <f t="shared" si="2"/>
        <v>163</v>
      </c>
    </row>
    <row r="34" spans="1:10" ht="23.1" customHeight="1">
      <c r="A34" s="3" t="s">
        <v>37</v>
      </c>
      <c r="B34" s="13" t="s">
        <v>69</v>
      </c>
      <c r="C34" s="13"/>
      <c r="D34" s="3" t="s">
        <v>80</v>
      </c>
      <c r="E34" s="3">
        <v>370</v>
      </c>
      <c r="F34" s="31"/>
      <c r="G34" s="7">
        <f t="shared" si="0"/>
        <v>370</v>
      </c>
      <c r="H34" s="32">
        <v>0</v>
      </c>
      <c r="I34" s="7">
        <f t="shared" si="1"/>
        <v>0</v>
      </c>
      <c r="J34" s="7">
        <f t="shared" si="2"/>
        <v>370</v>
      </c>
    </row>
    <row r="35" spans="1:10" ht="27" customHeight="1">
      <c r="A35" s="3" t="s">
        <v>38</v>
      </c>
      <c r="B35" s="13" t="s">
        <v>70</v>
      </c>
      <c r="C35" s="13"/>
      <c r="D35" s="3" t="s">
        <v>80</v>
      </c>
      <c r="E35" s="3">
        <v>30</v>
      </c>
      <c r="F35" s="31"/>
      <c r="G35" s="7">
        <f t="shared" si="0"/>
        <v>30</v>
      </c>
      <c r="H35" s="32">
        <v>0</v>
      </c>
      <c r="I35" s="7">
        <f t="shared" si="1"/>
        <v>0</v>
      </c>
      <c r="J35" s="7">
        <f t="shared" si="2"/>
        <v>30</v>
      </c>
    </row>
    <row r="36" spans="1:10" ht="23.1" customHeight="1">
      <c r="A36" s="3" t="s">
        <v>39</v>
      </c>
      <c r="B36" s="13" t="s">
        <v>71</v>
      </c>
      <c r="C36" s="13"/>
      <c r="D36" s="3" t="s">
        <v>80</v>
      </c>
      <c r="E36" s="3">
        <v>28</v>
      </c>
      <c r="F36" s="31"/>
      <c r="G36" s="7">
        <f t="shared" si="0"/>
        <v>28</v>
      </c>
      <c r="H36" s="32">
        <v>0</v>
      </c>
      <c r="I36" s="7">
        <f t="shared" si="1"/>
        <v>0</v>
      </c>
      <c r="J36" s="7">
        <f t="shared" si="2"/>
        <v>28</v>
      </c>
    </row>
    <row r="37" spans="1:10" ht="23.1" customHeight="1">
      <c r="A37" s="3" t="s">
        <v>40</v>
      </c>
      <c r="B37" s="13" t="s">
        <v>72</v>
      </c>
      <c r="C37" s="13"/>
      <c r="D37" s="3" t="s">
        <v>80</v>
      </c>
      <c r="E37" s="3">
        <v>294</v>
      </c>
      <c r="F37" s="31"/>
      <c r="G37" s="7">
        <f t="shared" si="0"/>
        <v>294</v>
      </c>
      <c r="H37" s="32">
        <v>0</v>
      </c>
      <c r="I37" s="7">
        <f t="shared" si="1"/>
        <v>0</v>
      </c>
      <c r="J37" s="7">
        <f t="shared" si="2"/>
        <v>294</v>
      </c>
    </row>
    <row r="38" spans="1:10" ht="23.1" customHeight="1">
      <c r="A38" s="3" t="s">
        <v>41</v>
      </c>
      <c r="B38" s="13" t="s">
        <v>73</v>
      </c>
      <c r="C38" s="13"/>
      <c r="D38" s="3" t="s">
        <v>80</v>
      </c>
      <c r="E38" s="12">
        <v>1898</v>
      </c>
      <c r="F38" s="31"/>
      <c r="G38" s="7">
        <f t="shared" si="0"/>
        <v>1898</v>
      </c>
      <c r="H38" s="32">
        <v>0</v>
      </c>
      <c r="I38" s="7">
        <f t="shared" si="1"/>
        <v>0</v>
      </c>
      <c r="J38" s="7">
        <f t="shared" si="2"/>
        <v>1898</v>
      </c>
    </row>
    <row r="39" spans="1:10" ht="23.1" customHeight="1">
      <c r="A39" s="3" t="s">
        <v>42</v>
      </c>
      <c r="B39" s="13" t="s">
        <v>74</v>
      </c>
      <c r="C39" s="13"/>
      <c r="D39" s="3" t="s">
        <v>80</v>
      </c>
      <c r="E39" s="3">
        <v>60</v>
      </c>
      <c r="F39" s="31"/>
      <c r="G39" s="7">
        <f t="shared" si="0"/>
        <v>60</v>
      </c>
      <c r="H39" s="32">
        <v>0</v>
      </c>
      <c r="I39" s="7">
        <f t="shared" si="1"/>
        <v>0</v>
      </c>
      <c r="J39" s="7">
        <f t="shared" si="2"/>
        <v>60</v>
      </c>
    </row>
    <row r="40" spans="1:10" ht="23.1" customHeight="1">
      <c r="A40" s="3" t="s">
        <v>43</v>
      </c>
      <c r="B40" s="13" t="s">
        <v>75</v>
      </c>
      <c r="C40" s="13"/>
      <c r="D40" s="3" t="s">
        <v>45</v>
      </c>
      <c r="E40" s="3">
        <v>6</v>
      </c>
      <c r="F40" s="31"/>
      <c r="G40" s="7">
        <f t="shared" si="0"/>
        <v>6</v>
      </c>
      <c r="H40" s="32">
        <v>0</v>
      </c>
      <c r="I40" s="7">
        <f t="shared" si="1"/>
        <v>0</v>
      </c>
      <c r="J40" s="7">
        <f t="shared" si="2"/>
        <v>6</v>
      </c>
    </row>
    <row r="41" spans="1:10" ht="27" customHeight="1">
      <c r="A41" s="3" t="s">
        <v>44</v>
      </c>
      <c r="B41" s="13" t="s">
        <v>76</v>
      </c>
      <c r="C41" s="13"/>
      <c r="D41" s="3" t="s">
        <v>45</v>
      </c>
      <c r="E41" s="3">
        <v>6</v>
      </c>
      <c r="F41" s="31"/>
      <c r="G41" s="7">
        <f t="shared" ref="G41:G44" si="3">PRODUCT(E41,F41)</f>
        <v>6</v>
      </c>
      <c r="H41" s="32">
        <v>0</v>
      </c>
      <c r="I41" s="7">
        <f t="shared" ref="I41:I44" si="4">PRODUCT(G41*H41)</f>
        <v>0</v>
      </c>
      <c r="J41" s="7">
        <f t="shared" ref="J41:J44" si="5">SUM(G41+I41)</f>
        <v>6</v>
      </c>
    </row>
    <row r="42" spans="1:10" ht="24.75" customHeight="1">
      <c r="A42" s="3" t="s">
        <v>47</v>
      </c>
      <c r="B42" s="13" t="s">
        <v>77</v>
      </c>
      <c r="C42" s="13"/>
      <c r="D42" s="3" t="s">
        <v>80</v>
      </c>
      <c r="E42" s="3">
        <v>100</v>
      </c>
      <c r="F42" s="31"/>
      <c r="G42" s="7">
        <f t="shared" si="3"/>
        <v>100</v>
      </c>
      <c r="H42" s="32">
        <v>0</v>
      </c>
      <c r="I42" s="7">
        <f t="shared" si="4"/>
        <v>0</v>
      </c>
      <c r="J42" s="7">
        <f t="shared" si="5"/>
        <v>100</v>
      </c>
    </row>
    <row r="43" spans="1:10" ht="23.1" customHeight="1">
      <c r="A43" s="3" t="s">
        <v>48</v>
      </c>
      <c r="B43" s="13" t="s">
        <v>78</v>
      </c>
      <c r="C43" s="13"/>
      <c r="D43" s="3" t="s">
        <v>80</v>
      </c>
      <c r="E43" s="3">
        <v>50</v>
      </c>
      <c r="F43" s="31"/>
      <c r="G43" s="7">
        <f t="shared" si="3"/>
        <v>50</v>
      </c>
      <c r="H43" s="32">
        <v>0</v>
      </c>
      <c r="I43" s="7">
        <f t="shared" si="4"/>
        <v>0</v>
      </c>
      <c r="J43" s="7">
        <f t="shared" si="5"/>
        <v>50</v>
      </c>
    </row>
    <row r="44" spans="1:10" ht="23.1" customHeight="1">
      <c r="A44" s="3" t="s">
        <v>49</v>
      </c>
      <c r="B44" s="13" t="s">
        <v>79</v>
      </c>
      <c r="C44" s="13"/>
      <c r="D44" s="3" t="s">
        <v>45</v>
      </c>
      <c r="E44" s="3">
        <v>5</v>
      </c>
      <c r="F44" s="31"/>
      <c r="G44" s="7">
        <f t="shared" si="3"/>
        <v>5</v>
      </c>
      <c r="H44" s="32">
        <v>0</v>
      </c>
      <c r="I44" s="7">
        <f t="shared" si="4"/>
        <v>0</v>
      </c>
      <c r="J44" s="7">
        <f t="shared" si="5"/>
        <v>5</v>
      </c>
    </row>
    <row r="45" spans="1:10" ht="23.1" customHeight="1">
      <c r="A45" s="14" t="s">
        <v>50</v>
      </c>
      <c r="B45" s="15"/>
      <c r="C45" s="15"/>
      <c r="D45" s="15"/>
      <c r="E45" s="15"/>
      <c r="F45" s="16"/>
      <c r="G45" s="33">
        <f>SUM(G19:G44)</f>
        <v>19703</v>
      </c>
      <c r="H45" s="34" t="s">
        <v>51</v>
      </c>
      <c r="I45" s="33">
        <f>SUM(I19:I44)</f>
        <v>0</v>
      </c>
      <c r="J45" s="33">
        <f>SUM(J19:J44)</f>
        <v>19703</v>
      </c>
    </row>
    <row r="46" spans="1:10">
      <c r="A46" s="1"/>
      <c r="B46" s="2"/>
    </row>
  </sheetData>
  <sheetProtection password="D96E" sheet="1" objects="1" scenarios="1"/>
  <mergeCells count="47">
    <mergeCell ref="A6:J6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5:J5"/>
    <mergeCell ref="C1:J1"/>
    <mergeCell ref="C2:J2"/>
    <mergeCell ref="C3:J3"/>
    <mergeCell ref="C4:J4"/>
    <mergeCell ref="A1:B4"/>
    <mergeCell ref="A15:J15"/>
    <mergeCell ref="B34:C34"/>
    <mergeCell ref="B19:C19"/>
    <mergeCell ref="B20:C20"/>
    <mergeCell ref="B21:C21"/>
    <mergeCell ref="B28:C28"/>
    <mergeCell ref="B27:C27"/>
    <mergeCell ref="B26:C26"/>
    <mergeCell ref="B25:C25"/>
    <mergeCell ref="B24:C24"/>
    <mergeCell ref="B23:C23"/>
    <mergeCell ref="B22:C22"/>
    <mergeCell ref="B29:C29"/>
    <mergeCell ref="B30:C30"/>
    <mergeCell ref="B31:C31"/>
    <mergeCell ref="B32:C32"/>
    <mergeCell ref="B33:C33"/>
    <mergeCell ref="A45:F45"/>
    <mergeCell ref="B43:C43"/>
    <mergeCell ref="A16:J16"/>
    <mergeCell ref="B35:C35"/>
    <mergeCell ref="B36:C36"/>
    <mergeCell ref="B37:C37"/>
    <mergeCell ref="B38:C38"/>
    <mergeCell ref="B41:C41"/>
    <mergeCell ref="B42:C42"/>
    <mergeCell ref="B44:C44"/>
    <mergeCell ref="B39:C39"/>
    <mergeCell ref="B40:C40"/>
  </mergeCells>
  <dataValidations count="1">
    <dataValidation type="list" showInputMessage="1" showErrorMessage="1" prompt="Proszę wybrać" sqref="H19:H44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2025-11-24T12:07:57Z</cp:lastPrinted>
  <dcterms:created xsi:type="dcterms:W3CDTF">2025-09-15T10:16:12Z</dcterms:created>
  <dcterms:modified xsi:type="dcterms:W3CDTF">2025-11-24T12:08:58Z</dcterms:modified>
</cp:coreProperties>
</file>